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16380" windowHeight="7770" tabRatio="593" activeTab="3"/>
  </bookViews>
  <sheets>
    <sheet name="Riepilogo" sheetId="1" r:id="rId1"/>
    <sheet name="stampa quotidiana" sheetId="2" r:id="rId2"/>
    <sheet name="stampa perodica" sheetId="3" r:id="rId3"/>
    <sheet name="internet" sheetId="6" r:id="rId4"/>
    <sheet name="radio" sheetId="4" r:id="rId5"/>
    <sheet name="Videocomunicazione e tv" sheetId="5" r:id="rId6"/>
    <sheet name="Produzione spot tv" sheetId="8" r:id="rId7"/>
    <sheet name="Foglio1" sheetId="7" r:id="rId8"/>
  </sheets>
  <calcPr calcId="145621"/>
</workbook>
</file>

<file path=xl/calcChain.xml><?xml version="1.0" encoding="utf-8"?>
<calcChain xmlns="http://schemas.openxmlformats.org/spreadsheetml/2006/main">
  <c r="E5" i="6" l="1"/>
  <c r="D21" i="2" l="1"/>
  <c r="D12" i="3"/>
</calcChain>
</file>

<file path=xl/sharedStrings.xml><?xml version="1.0" encoding="utf-8"?>
<sst xmlns="http://schemas.openxmlformats.org/spreadsheetml/2006/main" count="179" uniqueCount="121">
  <si>
    <t>QUADRO RIASSUNTIVO</t>
  </si>
  <si>
    <t>STAMPA PERIODICA</t>
  </si>
  <si>
    <t>RADIO</t>
  </si>
  <si>
    <t>INTERNET</t>
  </si>
  <si>
    <t xml:space="preserve">STAMPA QUOTIDIANA </t>
  </si>
  <si>
    <t>Concessionaria/Testata</t>
  </si>
  <si>
    <t>Periodicità</t>
  </si>
  <si>
    <t>Formato/date uscita</t>
  </si>
  <si>
    <t>N. avvisi</t>
  </si>
  <si>
    <t>Il Giornale di Brescia</t>
  </si>
  <si>
    <t>Il Mattino</t>
  </si>
  <si>
    <t>Il Messaggero</t>
  </si>
  <si>
    <t>Il Gazzettino</t>
  </si>
  <si>
    <t>Totale</t>
  </si>
  <si>
    <t>Formato</t>
  </si>
  <si>
    <t>Diritto e Pratica del Lavoro</t>
  </si>
  <si>
    <t>Programmazione</t>
  </si>
  <si>
    <t>N. px</t>
  </si>
  <si>
    <t>Radio24</t>
  </si>
  <si>
    <t xml:space="preserve">Concessionaria </t>
  </si>
  <si>
    <t>Canale</t>
  </si>
  <si>
    <t>N. impression</t>
  </si>
  <si>
    <t>Ilsole24ore.com</t>
  </si>
  <si>
    <t>Economia</t>
  </si>
  <si>
    <t>ItaliaOggi.it</t>
  </si>
  <si>
    <t>TGCOM24</t>
  </si>
  <si>
    <t xml:space="preserve">Rcs MediaGroup S.p.A.
</t>
  </si>
  <si>
    <t xml:space="preserve">MEDIAMOND SPA
</t>
  </si>
  <si>
    <t xml:space="preserve">La Provincia di Como </t>
  </si>
  <si>
    <t>La Gazzetta di Parma</t>
  </si>
  <si>
    <t>Spot 30 sec</t>
  </si>
  <si>
    <t xml:space="preserve">Anci Rivista </t>
  </si>
  <si>
    <t>Db  consulting srl</t>
  </si>
  <si>
    <t xml:space="preserve">La Freccia </t>
  </si>
  <si>
    <t>IlSole24ore</t>
  </si>
  <si>
    <t>Corriere economia</t>
  </si>
  <si>
    <t>n.spot</t>
  </si>
  <si>
    <t>Periodo</t>
  </si>
  <si>
    <t>3 giorni + 1 week end (sab + dom)</t>
  </si>
  <si>
    <t>Medium rectangle top video</t>
  </si>
  <si>
    <t>1 settimana</t>
  </si>
  <si>
    <t>2 invii</t>
  </si>
  <si>
    <t xml:space="preserve">1 settimana </t>
  </si>
  <si>
    <t xml:space="preserve"> RCS MediaGroup S.p.A.</t>
  </si>
  <si>
    <t xml:space="preserve">Circuito Area – 143 emittenti </t>
  </si>
  <si>
    <t>Dem</t>
  </si>
  <si>
    <t>Mastehead con video fascia oraria 08.00 -22.00</t>
  </si>
  <si>
    <t xml:space="preserve">3S Comunicazione </t>
  </si>
  <si>
    <t>Banner 300X250 e 300X600</t>
  </si>
  <si>
    <t>Business</t>
  </si>
  <si>
    <t>Homepage</t>
  </si>
  <si>
    <t>Target imprenditori</t>
  </si>
  <si>
    <t>Cronaca-economia-mondo-politica+panorama-meteo-ilmiopapa</t>
  </si>
  <si>
    <t xml:space="preserve">Video banner 300x250 </t>
  </si>
  <si>
    <t xml:space="preserve">2 settimane rotazione in fascia 6.00-21.00 + spot omaggio nella fascia 21.00-24.00 </t>
  </si>
  <si>
    <t>2 settimane rotazione in fascia 07:00 - 20:00 (lun-sab); 07:00 - 14:00 (dom)</t>
  </si>
  <si>
    <t xml:space="preserve">Junior page </t>
  </si>
  <si>
    <t>Quotidiana</t>
  </si>
  <si>
    <t>Settimanale</t>
  </si>
  <si>
    <t>Mensile</t>
  </si>
  <si>
    <r>
      <rPr>
        <strike/>
        <sz val="9"/>
        <rFont val="Verdana"/>
        <family val="2"/>
      </rPr>
      <t>B</t>
    </r>
    <r>
      <rPr>
        <sz val="9"/>
        <rFont val="Verdana"/>
        <family val="2"/>
      </rPr>
      <t>imestrale</t>
    </r>
  </si>
  <si>
    <t>30 sec</t>
  </si>
  <si>
    <t>La7</t>
  </si>
  <si>
    <t>L'impresa</t>
  </si>
  <si>
    <t>la settimana fiscale</t>
  </si>
  <si>
    <t>98 px</t>
  </si>
  <si>
    <t>Grandi Stazioni</t>
  </si>
  <si>
    <t>3 settimane</t>
  </si>
  <si>
    <t>152 px al gg</t>
  </si>
  <si>
    <t>TELEVISIONE  E VIDEOCOMUNICAZIONE</t>
  </si>
  <si>
    <t>Il Resto del Carlino</t>
  </si>
  <si>
    <t>1/2 pagina</t>
  </si>
  <si>
    <t>Circuito CNR</t>
  </si>
  <si>
    <t>Capital</t>
  </si>
  <si>
    <t>2 settimana a rotazione 06:00-24:00</t>
  </si>
  <si>
    <t>Repubblica.it</t>
  </si>
  <si>
    <t>300x250 f.to video</t>
  </si>
  <si>
    <t xml:space="preserve">70 px +14 omaggio </t>
  </si>
  <si>
    <t>70 px + 14 omaggio</t>
  </si>
  <si>
    <t>1+31</t>
  </si>
  <si>
    <t xml:space="preserve">3 avvisi da 32 moduli </t>
  </si>
  <si>
    <t>Repubblica + quotidiani locali</t>
  </si>
  <si>
    <t xml:space="preserve">Repubblica </t>
  </si>
  <si>
    <t>5 dal lunal sab + 3 la dom. Totale 42 spot su ogni emittente</t>
  </si>
  <si>
    <t>piede 22 dicembre</t>
  </si>
  <si>
    <t>Junior page 22 dicembre</t>
  </si>
  <si>
    <t>la Stampa</t>
  </si>
  <si>
    <t>Maxi quadrotto 23 dicembre</t>
  </si>
  <si>
    <t>Maxi quadrotto 22 dicembre</t>
  </si>
  <si>
    <t>VIDEO COMUNICAZIONE e TELEVISIONE</t>
  </si>
  <si>
    <t>PIEMME  S.p.A.</t>
  </si>
  <si>
    <t>Tabellare</t>
  </si>
  <si>
    <t>Posizione di rigore e tabellare</t>
  </si>
  <si>
    <t>A. Manzoni &amp; C. spa -</t>
  </si>
  <si>
    <t>Il Sole24Ore S.p.A.</t>
  </si>
  <si>
    <t>OPQ S.r.l.</t>
  </si>
  <si>
    <t>PRODUZIONE SPOT TV (Pomilio Blumm Srl)</t>
  </si>
  <si>
    <t xml:space="preserve">Produzione spot </t>
  </si>
  <si>
    <t>30 secondi e 20 secondi</t>
  </si>
  <si>
    <r>
      <rPr>
        <b/>
        <sz val="10"/>
        <rFont val="Verdana"/>
        <family val="2"/>
      </rPr>
      <t>n° 7px</t>
    </r>
    <r>
      <rPr>
        <sz val="10"/>
        <rFont val="Verdana"/>
        <family val="2"/>
      </rPr>
      <t xml:space="preserve"> da 30 sec su Omnibus; </t>
    </r>
    <r>
      <rPr>
        <b/>
        <sz val="10"/>
        <rFont val="Verdana"/>
        <family val="2"/>
      </rPr>
      <t>n° 5</t>
    </r>
    <r>
      <rPr>
        <sz val="10"/>
        <rFont val="Verdana"/>
        <family val="2"/>
      </rPr>
      <t xml:space="preserve"> px nel break delle 19:50 che anticipa il TG Ore 20:00 tutti i giorni; </t>
    </r>
    <r>
      <rPr>
        <b/>
        <sz val="10"/>
        <rFont val="Verdana"/>
        <family val="2"/>
      </rPr>
      <t>n°2 px</t>
    </r>
    <r>
      <rPr>
        <sz val="10"/>
        <rFont val="Verdana"/>
        <family val="2"/>
      </rPr>
      <t xml:space="preserve"> (sabato e domenica) TG Ore 20:00 nei Weekend;</t>
    </r>
  </si>
  <si>
    <t>Mediaset - Canale 5</t>
  </si>
  <si>
    <t>n. 14 spot da 30 sec per 1 settimana</t>
  </si>
  <si>
    <t>Mediaset - Italia 1</t>
  </si>
  <si>
    <t>Mediaset - Rete 4</t>
  </si>
  <si>
    <t>n. 11 spot da 30 sec per 1 settimana</t>
  </si>
  <si>
    <t>Ed. locali Repubblica+Quotidiani locali del circuito(100 citta)</t>
  </si>
  <si>
    <t>Si fa presente che il valore dello spot comprende n. due formati, entrambi di alta qualità perché andranno in onda su emittenti televisive nazionali (La7, Canale 5, Italia 1, Rete 4,  e portali d'informazione nazionali (Repubblica ed ed. Locali, Corriere della Sera, Sole 24Ore)</t>
  </si>
  <si>
    <t>Home page</t>
  </si>
  <si>
    <t>Home page+pagine interne</t>
  </si>
  <si>
    <t xml:space="preserve">Emotional pubblicità srl </t>
  </si>
  <si>
    <t>Affari e Finanza</t>
  </si>
  <si>
    <t>Area G. Scpa</t>
  </si>
  <si>
    <t>Grandi Stazioni SpA</t>
  </si>
  <si>
    <t>Publitalia</t>
  </si>
  <si>
    <t>Cairo pubblicità spa</t>
  </si>
  <si>
    <t xml:space="preserve">CLASS PUBBLICITA’ spa </t>
  </si>
  <si>
    <t>Corrieredellasera.it</t>
  </si>
  <si>
    <t>1 week end (sab + dom)</t>
  </si>
  <si>
    <t>Repubblica varie sezioni del portale</t>
  </si>
  <si>
    <t>Economia, politica, Lettera 43, Expo 2015 notizie</t>
  </si>
  <si>
    <t>PRODUZIONE SPOT TV - Pomilio Blumm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</si>
</sst>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[$€-410]\ * #,##0.00_-;\-[$€-410]\ * #,##0.00_-;_-[$€-410]\ * \-??_-;_-@_-"/>
    <numFmt numFmtId="165" formatCode="\$#,##0.00_);&quot;($&quot;#,##0.00\)"/>
    <numFmt numFmtId="166" formatCode="\€#,##0.00_);&quot;(€&quot;#,##0.00\)"/>
    <numFmt numFmtId="167" formatCode="#,##0_ ;\-#,##0\ "/>
    <numFmt numFmtId="168" formatCode="[$€-410]\ #,##0.00;[Red]\-[$€-410]\ #,##0.00"/>
    <numFmt numFmtId="169" formatCode="_-[$€-410]\ * #,##0.00_-;\-[$€-410]\ * #,##0.00_-;_-[$€-410]\ * &quot;-&quot;??_-;_-@_-"/>
    <numFmt numFmtId="170" formatCode="#,##0.0000_ ;\-#,##0.0000\ "/>
    <numFmt numFmtId="171" formatCode="#,##0.000000_ ;\-#,##0.000000\ "/>
  </numFmts>
  <fonts count="10" x14ac:knownFonts="1"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i/>
      <sz val="10"/>
      <name val="Verdana"/>
      <family val="2"/>
    </font>
    <font>
      <b/>
      <sz val="8"/>
      <name val="Arial"/>
      <family val="2"/>
    </font>
    <font>
      <sz val="9"/>
      <name val="Verdana"/>
      <family val="2"/>
    </font>
    <font>
      <strike/>
      <sz val="10"/>
      <name val="Verdana"/>
      <family val="2"/>
    </font>
    <font>
      <strike/>
      <sz val="9"/>
      <name val="Verdana"/>
      <family val="2"/>
    </font>
    <font>
      <b/>
      <sz val="14"/>
      <color indexed="9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50"/>
        <b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44"/>
        <bgColor indexed="31"/>
      </patternFill>
    </fill>
    <fill>
      <patternFill patternType="solid">
        <fgColor indexed="23"/>
        <bgColor indexed="55"/>
      </patternFill>
    </fill>
    <fill>
      <patternFill patternType="solid">
        <fgColor theme="0"/>
        <bgColor indexed="34"/>
      </patternFill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 applyProtection="1">
      <protection locked="0"/>
    </xf>
    <xf numFmtId="165" fontId="0" fillId="0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 applyProtection="1">
      <alignment vertical="center" wrapText="1"/>
      <protection locked="0"/>
    </xf>
    <xf numFmtId="164" fontId="1" fillId="0" borderId="0" xfId="0" applyNumberFormat="1" applyFont="1" applyFill="1" applyBorder="1" applyAlignment="1" applyProtection="1">
      <alignment horizontal="right"/>
      <protection locked="0"/>
    </xf>
    <xf numFmtId="166" fontId="0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/>
    <xf numFmtId="167" fontId="2" fillId="0" borderId="0" xfId="0" applyNumberFormat="1" applyFont="1"/>
    <xf numFmtId="164" fontId="4" fillId="0" borderId="1" xfId="0" applyNumberFormat="1" applyFont="1" applyFill="1" applyBorder="1" applyAlignment="1" applyProtection="1">
      <alignment horizontal="left" vertical="center" wrapText="1"/>
      <protection locked="0"/>
    </xf>
    <xf numFmtId="16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3" fillId="0" borderId="1" xfId="0" applyNumberFormat="1" applyFont="1" applyFill="1" applyBorder="1" applyAlignment="1" applyProtection="1">
      <alignment horizontal="left"/>
      <protection locked="0"/>
    </xf>
    <xf numFmtId="164" fontId="2" fillId="0" borderId="1" xfId="0" applyNumberFormat="1" applyFont="1" applyFill="1" applyBorder="1" applyAlignment="1" applyProtection="1">
      <alignment horizontal="left"/>
      <protection locked="0"/>
    </xf>
    <xf numFmtId="167" fontId="2" fillId="0" borderId="1" xfId="0" applyNumberFormat="1" applyFont="1" applyFill="1" applyBorder="1" applyAlignment="1" applyProtection="1">
      <alignment horizontal="center"/>
      <protection locked="0"/>
    </xf>
    <xf numFmtId="164" fontId="2" fillId="0" borderId="1" xfId="0" applyNumberFormat="1" applyFont="1" applyFill="1" applyBorder="1" applyAlignment="1" applyProtection="1">
      <alignment horizontal="left" wrapText="1"/>
      <protection locked="0"/>
    </xf>
    <xf numFmtId="164" fontId="2" fillId="3" borderId="1" xfId="0" applyNumberFormat="1" applyFont="1" applyFill="1" applyBorder="1" applyAlignment="1" applyProtection="1">
      <alignment horizontal="left"/>
      <protection locked="0"/>
    </xf>
    <xf numFmtId="167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NumberFormat="1" applyFont="1" applyFill="1" applyBorder="1" applyAlignment="1" applyProtection="1">
      <alignment horizontal="left" vertical="center" wrapText="1"/>
      <protection locked="0"/>
    </xf>
    <xf numFmtId="164" fontId="0" fillId="3" borderId="2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wrapText="1"/>
      <protection locked="0"/>
    </xf>
    <xf numFmtId="164" fontId="6" fillId="3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164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ont="1"/>
    <xf numFmtId="164" fontId="0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6" xfId="0" applyFont="1" applyBorder="1" applyAlignment="1">
      <alignment horizontal="left" wrapText="1"/>
    </xf>
    <xf numFmtId="164" fontId="2" fillId="9" borderId="1" xfId="0" applyNumberFormat="1" applyFont="1" applyFill="1" applyBorder="1" applyAlignment="1" applyProtection="1">
      <alignment horizontal="left"/>
      <protection locked="0"/>
    </xf>
    <xf numFmtId="164" fontId="6" fillId="9" borderId="1" xfId="0" applyNumberFormat="1" applyFont="1" applyFill="1" applyBorder="1" applyAlignment="1" applyProtection="1">
      <alignment horizontal="left" wrapText="1"/>
      <protection locked="0"/>
    </xf>
    <xf numFmtId="0" fontId="3" fillId="0" borderId="0" xfId="0" applyFont="1"/>
    <xf numFmtId="169" fontId="0" fillId="0" borderId="0" xfId="0" applyNumberFormat="1" applyFont="1"/>
    <xf numFmtId="3" fontId="2" fillId="0" borderId="0" xfId="0" applyNumberFormat="1" applyFont="1"/>
    <xf numFmtId="170" fontId="2" fillId="0" borderId="0" xfId="0" applyNumberFormat="1" applyFont="1"/>
    <xf numFmtId="171" fontId="2" fillId="0" borderId="0" xfId="0" applyNumberFormat="1" applyFont="1"/>
    <xf numFmtId="0" fontId="2" fillId="0" borderId="7" xfId="0" applyFont="1" applyBorder="1"/>
    <xf numFmtId="0" fontId="2" fillId="0" borderId="7" xfId="0" applyFont="1" applyBorder="1" applyAlignment="1">
      <alignment horizontal="left" wrapText="1"/>
    </xf>
    <xf numFmtId="0" fontId="4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8" xfId="0" applyNumberFormat="1" applyFont="1" applyFill="1" applyBorder="1" applyAlignment="1" applyProtection="1">
      <alignment horizontal="left" vertical="center" wrapText="1"/>
      <protection locked="0"/>
    </xf>
    <xf numFmtId="3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8" xfId="0" applyNumberFormat="1" applyFont="1" applyFill="1" applyBorder="1" applyAlignment="1" applyProtection="1">
      <alignment horizontal="left" vertical="center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3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2" fillId="9" borderId="8" xfId="0" applyNumberFormat="1" applyFont="1" applyFill="1" applyBorder="1" applyAlignment="1" applyProtection="1">
      <alignment horizontal="left" vertical="center" wrapText="1"/>
      <protection locked="0"/>
    </xf>
    <xf numFmtId="0" fontId="3" fillId="7" borderId="8" xfId="0" applyNumberFormat="1" applyFont="1" applyFill="1" applyBorder="1" applyAlignment="1" applyProtection="1">
      <alignment vertical="center" wrapText="1"/>
      <protection locked="0"/>
    </xf>
    <xf numFmtId="168" fontId="0" fillId="0" borderId="0" xfId="0" applyNumberFormat="1" applyFont="1"/>
    <xf numFmtId="167" fontId="2" fillId="3" borderId="1" xfId="0" applyNumberFormat="1" applyFont="1" applyFill="1" applyBorder="1" applyAlignment="1" applyProtection="1">
      <alignment horizontal="center"/>
      <protection locked="0"/>
    </xf>
    <xf numFmtId="0" fontId="6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8" xfId="0" applyNumberFormat="1" applyFont="1" applyFill="1" applyBorder="1" applyAlignment="1" applyProtection="1">
      <alignment vertical="center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NumberFormat="1" applyFont="1" applyFill="1" applyBorder="1" applyAlignment="1" applyProtection="1">
      <alignment vertical="center"/>
      <protection locked="0"/>
    </xf>
    <xf numFmtId="0" fontId="2" fillId="3" borderId="8" xfId="0" applyNumberFormat="1" applyFont="1" applyFill="1" applyBorder="1" applyAlignment="1" applyProtection="1">
      <alignment horizontal="left" vertical="center"/>
      <protection locked="0"/>
    </xf>
    <xf numFmtId="0" fontId="2" fillId="0" borderId="8" xfId="0" applyNumberFormat="1" applyFont="1" applyFill="1" applyBorder="1" applyAlignment="1" applyProtection="1">
      <alignment horizontal="left" vertical="center"/>
      <protection locked="0"/>
    </xf>
    <xf numFmtId="0" fontId="2" fillId="0" borderId="8" xfId="0" applyNumberFormat="1" applyFont="1" applyFill="1" applyBorder="1" applyAlignment="1" applyProtection="1">
      <alignment horizontal="left" vertical="center" wrapText="1"/>
      <protection locked="0"/>
    </xf>
    <xf numFmtId="0" fontId="2" fillId="9" borderId="8" xfId="0" applyNumberFormat="1" applyFont="1" applyFill="1" applyBorder="1" applyAlignment="1" applyProtection="1">
      <alignment vertical="center"/>
      <protection locked="0"/>
    </xf>
    <xf numFmtId="0" fontId="2" fillId="0" borderId="8" xfId="0" applyNumberFormat="1" applyFont="1" applyFill="1" applyBorder="1" applyAlignment="1" applyProtection="1">
      <alignment vertical="center" wrapText="1"/>
      <protection locked="0"/>
    </xf>
    <xf numFmtId="164" fontId="2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0" fillId="3" borderId="9" xfId="0" applyNumberFormat="1" applyFont="1" applyFill="1" applyBorder="1" applyAlignment="1" applyProtection="1">
      <alignment horizontal="left" vertical="center" wrapText="1"/>
      <protection locked="0"/>
    </xf>
    <xf numFmtId="164" fontId="0" fillId="3" borderId="10" xfId="0" applyNumberFormat="1" applyFont="1" applyFill="1" applyBorder="1" applyAlignment="1" applyProtection="1">
      <alignment horizontal="left" vertical="center" wrapText="1"/>
      <protection locked="0"/>
    </xf>
    <xf numFmtId="164" fontId="6" fillId="9" borderId="5" xfId="0" applyNumberFormat="1" applyFont="1" applyFill="1" applyBorder="1" applyAlignment="1" applyProtection="1">
      <alignment horizontal="left" wrapText="1"/>
      <protection locked="0"/>
    </xf>
    <xf numFmtId="164" fontId="6" fillId="3" borderId="11" xfId="0" applyNumberFormat="1" applyFont="1" applyFill="1" applyBorder="1" applyAlignment="1" applyProtection="1">
      <alignment horizontal="left" wrapText="1"/>
      <protection locked="0"/>
    </xf>
    <xf numFmtId="0" fontId="3" fillId="5" borderId="12" xfId="0" applyNumberFormat="1" applyFont="1" applyFill="1" applyBorder="1" applyAlignment="1" applyProtection="1">
      <alignment horizontal="left" vertical="center" wrapText="1"/>
      <protection locked="0"/>
    </xf>
    <xf numFmtId="164" fontId="2" fillId="3" borderId="10" xfId="0" applyNumberFormat="1" applyFont="1" applyFill="1" applyBorder="1" applyAlignment="1" applyProtection="1">
      <alignment horizontal="center" vertical="center" wrapText="1"/>
      <protection locked="0"/>
    </xf>
    <xf numFmtId="3" fontId="2" fillId="3" borderId="12" xfId="0" applyNumberFormat="1" applyFont="1" applyFill="1" applyBorder="1" applyAlignment="1" applyProtection="1">
      <alignment horizontal="center" wrapText="1"/>
      <protection locked="0"/>
    </xf>
    <xf numFmtId="0" fontId="0" fillId="10" borderId="8" xfId="0" applyFill="1" applyBorder="1"/>
    <xf numFmtId="164" fontId="4" fillId="10" borderId="8" xfId="0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3" fontId="0" fillId="3" borderId="8" xfId="0" applyNumberFormat="1" applyFont="1" applyFill="1" applyBorder="1" applyAlignment="1" applyProtection="1">
      <alignment horizontal="center" wrapText="1"/>
      <protection locked="0"/>
    </xf>
    <xf numFmtId="3" fontId="6" fillId="3" borderId="8" xfId="0" applyNumberFormat="1" applyFont="1" applyFill="1" applyBorder="1" applyAlignment="1" applyProtection="1">
      <alignment horizontal="center" wrapText="1"/>
      <protection locked="0"/>
    </xf>
    <xf numFmtId="3" fontId="6" fillId="0" borderId="5" xfId="0" applyNumberFormat="1" applyFont="1" applyFill="1" applyBorder="1" applyAlignment="1" applyProtection="1">
      <alignment horizontal="center" wrapText="1"/>
      <protection locked="0"/>
    </xf>
    <xf numFmtId="3" fontId="6" fillId="3" borderId="1" xfId="0" applyNumberFormat="1" applyFont="1" applyFill="1" applyBorder="1" applyAlignment="1" applyProtection="1">
      <alignment horizontal="center" wrapText="1"/>
      <protection locked="0"/>
    </xf>
    <xf numFmtId="3" fontId="6" fillId="0" borderId="1" xfId="0" applyNumberFormat="1" applyFont="1" applyFill="1" applyBorder="1" applyAlignment="1" applyProtection="1">
      <alignment horizontal="center" wrapText="1"/>
      <protection locked="0"/>
    </xf>
    <xf numFmtId="3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2" xfId="0" applyNumberFormat="1" applyFont="1" applyFill="1" applyBorder="1" applyAlignment="1" applyProtection="1">
      <alignment horizontal="left" wrapText="1"/>
      <protection locked="0"/>
    </xf>
    <xf numFmtId="167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13" xfId="0" applyNumberFormat="1" applyFont="1" applyFill="1" applyBorder="1" applyAlignment="1" applyProtection="1">
      <alignment horizontal="center" wrapText="1"/>
      <protection locked="0"/>
    </xf>
    <xf numFmtId="164" fontId="2" fillId="0" borderId="8" xfId="0" applyNumberFormat="1" applyFont="1" applyFill="1" applyBorder="1" applyAlignment="1" applyProtection="1">
      <alignment horizontal="center" wrapText="1"/>
      <protection locked="0"/>
    </xf>
    <xf numFmtId="0" fontId="3" fillId="3" borderId="8" xfId="0" applyNumberFormat="1" applyFont="1" applyFill="1" applyBorder="1" applyAlignment="1" applyProtection="1">
      <alignment vertical="center" wrapText="1"/>
      <protection locked="0"/>
    </xf>
    <xf numFmtId="0" fontId="9" fillId="8" borderId="0" xfId="0" applyNumberFormat="1" applyFont="1" applyFill="1" applyBorder="1" applyAlignment="1" applyProtection="1">
      <alignment horizontal="center"/>
      <protection locked="0"/>
    </xf>
    <xf numFmtId="0" fontId="3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10" borderId="14" xfId="0" applyFont="1" applyFill="1" applyBorder="1" applyAlignment="1">
      <alignment horizontal="center"/>
    </xf>
    <xf numFmtId="0" fontId="3" fillId="10" borderId="15" xfId="0" applyFont="1" applyFill="1" applyBorder="1" applyAlignment="1">
      <alignment horizontal="center"/>
    </xf>
    <xf numFmtId="164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8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2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3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Alignment="1">
      <alignment horizontal="left"/>
    </xf>
    <xf numFmtId="0" fontId="3" fillId="6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6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14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16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5" xfId="0" applyNumberFormat="1" applyFont="1" applyFill="1" applyBorder="1" applyAlignment="1" applyProtection="1">
      <alignment horizontal="left" vertical="center" wrapText="1"/>
      <protection locked="0"/>
    </xf>
    <xf numFmtId="0" fontId="1" fillId="10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AECF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F14" sqref="F14"/>
    </sheetView>
  </sheetViews>
  <sheetFormatPr defaultRowHeight="12.75" x14ac:dyDescent="0.2"/>
  <cols>
    <col min="1" max="1" width="41" style="1" customWidth="1"/>
    <col min="2" max="2" width="26.140625" style="2" customWidth="1"/>
    <col min="3" max="3" width="17.85546875" style="3" customWidth="1"/>
  </cols>
  <sheetData>
    <row r="1" spans="1:3" ht="18" x14ac:dyDescent="0.25">
      <c r="A1" s="87" t="s">
        <v>0</v>
      </c>
      <c r="B1" s="87"/>
    </row>
    <row r="2" spans="1:3" x14ac:dyDescent="0.2">
      <c r="B2" s="4"/>
    </row>
    <row r="3" spans="1:3" x14ac:dyDescent="0.2">
      <c r="A3" s="91" t="s">
        <v>4</v>
      </c>
      <c r="B3" s="91"/>
    </row>
    <row r="5" spans="1:3" x14ac:dyDescent="0.2">
      <c r="A5" s="92" t="s">
        <v>1</v>
      </c>
      <c r="B5" s="92"/>
    </row>
    <row r="6" spans="1:3" s="75" customFormat="1" x14ac:dyDescent="0.2">
      <c r="A6" s="74"/>
      <c r="B6" s="74"/>
      <c r="C6" s="3"/>
    </row>
    <row r="7" spans="1:3" x14ac:dyDescent="0.2">
      <c r="A7" s="93" t="s">
        <v>3</v>
      </c>
      <c r="B7" s="93"/>
    </row>
    <row r="9" spans="1:3" x14ac:dyDescent="0.2">
      <c r="A9" s="94" t="s">
        <v>2</v>
      </c>
      <c r="B9" s="94"/>
    </row>
    <row r="11" spans="1:3" x14ac:dyDescent="0.2">
      <c r="A11" s="88" t="s">
        <v>89</v>
      </c>
      <c r="B11" s="88"/>
    </row>
    <row r="13" spans="1:3" x14ac:dyDescent="0.2">
      <c r="A13" s="89" t="s">
        <v>96</v>
      </c>
      <c r="B13" s="90"/>
    </row>
    <row r="15" spans="1:3" x14ac:dyDescent="0.2">
      <c r="B15" s="5"/>
    </row>
    <row r="16" spans="1:3" x14ac:dyDescent="0.2">
      <c r="C16" s="6"/>
    </row>
  </sheetData>
  <sheetProtection selectLockedCells="1" selectUnlockedCells="1"/>
  <mergeCells count="7">
    <mergeCell ref="A1:B1"/>
    <mergeCell ref="A11:B11"/>
    <mergeCell ref="A13:B13"/>
    <mergeCell ref="A3:B3"/>
    <mergeCell ref="A5:B5"/>
    <mergeCell ref="A7:B7"/>
    <mergeCell ref="A9:B9"/>
  </mergeCells>
  <pageMargins left="0.74791666666666667" right="0.74791666666666667" top="0.98402777777777772" bottom="0.98402777777777772" header="0.51180555555555551" footer="0.51180555555555551"/>
  <pageSetup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workbookViewId="0">
      <selection sqref="A1:D1"/>
    </sheetView>
  </sheetViews>
  <sheetFormatPr defaultRowHeight="12.75" x14ac:dyDescent="0.2"/>
  <cols>
    <col min="1" max="1" width="52.5703125" style="7" customWidth="1"/>
    <col min="2" max="2" width="20.5703125" style="7" customWidth="1"/>
    <col min="3" max="3" width="28.140625" style="7" customWidth="1"/>
    <col min="4" max="4" width="11.28515625" style="8" customWidth="1"/>
    <col min="5" max="5" width="15.5703125" style="7" customWidth="1"/>
    <col min="6" max="16384" width="9.140625" style="7"/>
  </cols>
  <sheetData>
    <row r="1" spans="1:4" ht="12.75" customHeight="1" x14ac:dyDescent="0.2">
      <c r="A1" s="95" t="s">
        <v>4</v>
      </c>
      <c r="B1" s="95"/>
      <c r="C1" s="95"/>
      <c r="D1" s="95"/>
    </row>
    <row r="2" spans="1:4" x14ac:dyDescent="0.2">
      <c r="A2" s="9" t="s">
        <v>5</v>
      </c>
      <c r="B2" s="9" t="s">
        <v>6</v>
      </c>
      <c r="C2" s="9" t="s">
        <v>7</v>
      </c>
      <c r="D2" s="10" t="s">
        <v>8</v>
      </c>
    </row>
    <row r="3" spans="1:4" x14ac:dyDescent="0.2">
      <c r="A3" s="11" t="s">
        <v>93</v>
      </c>
      <c r="B3" s="12"/>
      <c r="C3" s="13"/>
      <c r="D3" s="14"/>
    </row>
    <row r="4" spans="1:4" x14ac:dyDescent="0.2">
      <c r="A4" s="13" t="s">
        <v>81</v>
      </c>
      <c r="B4" s="13" t="s">
        <v>57</v>
      </c>
      <c r="C4" s="13" t="s">
        <v>71</v>
      </c>
      <c r="D4" s="14" t="s">
        <v>79</v>
      </c>
    </row>
    <row r="5" spans="1:4" x14ac:dyDescent="0.2">
      <c r="A5" s="13" t="s">
        <v>110</v>
      </c>
      <c r="B5" s="13" t="s">
        <v>57</v>
      </c>
      <c r="C5" s="13" t="s">
        <v>71</v>
      </c>
      <c r="D5" s="14">
        <v>2</v>
      </c>
    </row>
    <row r="6" spans="1:4" x14ac:dyDescent="0.2">
      <c r="A6" s="13" t="s">
        <v>82</v>
      </c>
      <c r="B6" s="13" t="s">
        <v>57</v>
      </c>
      <c r="C6" s="13" t="s">
        <v>84</v>
      </c>
      <c r="D6" s="14">
        <v>1</v>
      </c>
    </row>
    <row r="7" spans="1:4" x14ac:dyDescent="0.2">
      <c r="A7" s="11" t="s">
        <v>43</v>
      </c>
      <c r="B7" s="12"/>
      <c r="C7" s="13"/>
      <c r="D7" s="14"/>
    </row>
    <row r="8" spans="1:4" x14ac:dyDescent="0.2">
      <c r="A8" s="13" t="s">
        <v>35</v>
      </c>
      <c r="B8" s="13" t="s">
        <v>57</v>
      </c>
      <c r="C8" s="15" t="s">
        <v>85</v>
      </c>
      <c r="D8" s="14">
        <v>1</v>
      </c>
    </row>
    <row r="9" spans="1:4" ht="21" customHeight="1" x14ac:dyDescent="0.2">
      <c r="A9" s="13" t="s">
        <v>70</v>
      </c>
      <c r="B9" s="13" t="s">
        <v>57</v>
      </c>
      <c r="C9" s="15" t="s">
        <v>87</v>
      </c>
      <c r="D9" s="14">
        <v>1</v>
      </c>
    </row>
    <row r="10" spans="1:4" ht="18.75" customHeight="1" x14ac:dyDescent="0.2">
      <c r="A10" s="13" t="s">
        <v>86</v>
      </c>
      <c r="B10" s="13" t="s">
        <v>57</v>
      </c>
      <c r="C10" s="15" t="s">
        <v>88</v>
      </c>
      <c r="D10" s="14">
        <v>1</v>
      </c>
    </row>
    <row r="11" spans="1:4" x14ac:dyDescent="0.2">
      <c r="A11" s="11" t="s">
        <v>95</v>
      </c>
      <c r="B11" s="12"/>
      <c r="C11" s="13"/>
      <c r="D11" s="14"/>
    </row>
    <row r="12" spans="1:4" x14ac:dyDescent="0.2">
      <c r="A12" s="16" t="s">
        <v>9</v>
      </c>
      <c r="B12" s="13" t="s">
        <v>57</v>
      </c>
      <c r="C12" s="13" t="s">
        <v>56</v>
      </c>
      <c r="D12" s="52">
        <v>1</v>
      </c>
    </row>
    <row r="13" spans="1:4" x14ac:dyDescent="0.2">
      <c r="A13" s="13" t="s">
        <v>28</v>
      </c>
      <c r="B13" s="13" t="s">
        <v>57</v>
      </c>
      <c r="C13" s="13" t="s">
        <v>56</v>
      </c>
      <c r="D13" s="14">
        <v>1</v>
      </c>
    </row>
    <row r="14" spans="1:4" x14ac:dyDescent="0.2">
      <c r="A14" s="13" t="s">
        <v>29</v>
      </c>
      <c r="B14" s="13" t="s">
        <v>57</v>
      </c>
      <c r="C14" s="13" t="s">
        <v>56</v>
      </c>
      <c r="D14" s="14">
        <v>1</v>
      </c>
    </row>
    <row r="15" spans="1:4" x14ac:dyDescent="0.2">
      <c r="A15" s="11" t="s">
        <v>94</v>
      </c>
      <c r="B15" s="12"/>
      <c r="C15" s="13"/>
      <c r="D15" s="14"/>
    </row>
    <row r="16" spans="1:4" x14ac:dyDescent="0.2">
      <c r="A16" s="63" t="s">
        <v>34</v>
      </c>
      <c r="B16" s="13" t="s">
        <v>57</v>
      </c>
      <c r="C16" s="15" t="s">
        <v>80</v>
      </c>
      <c r="D16" s="14">
        <v>3</v>
      </c>
    </row>
    <row r="17" spans="1:4" ht="25.5" customHeight="1" x14ac:dyDescent="0.2">
      <c r="A17" s="11" t="s">
        <v>90</v>
      </c>
      <c r="B17" s="12"/>
      <c r="C17" s="13"/>
      <c r="D17" s="14"/>
    </row>
    <row r="18" spans="1:4" x14ac:dyDescent="0.2">
      <c r="A18" s="29" t="s">
        <v>10</v>
      </c>
      <c r="B18" s="13" t="s">
        <v>57</v>
      </c>
      <c r="C18" s="13" t="s">
        <v>56</v>
      </c>
      <c r="D18" s="14">
        <v>1</v>
      </c>
    </row>
    <row r="19" spans="1:4" x14ac:dyDescent="0.2">
      <c r="A19" s="29" t="s">
        <v>11</v>
      </c>
      <c r="B19" s="13" t="s">
        <v>57</v>
      </c>
      <c r="C19" s="13" t="s">
        <v>56</v>
      </c>
      <c r="D19" s="14">
        <v>1</v>
      </c>
    </row>
    <row r="20" spans="1:4" x14ac:dyDescent="0.2">
      <c r="A20" s="13" t="s">
        <v>12</v>
      </c>
      <c r="B20" s="13" t="s">
        <v>57</v>
      </c>
      <c r="C20" s="13" t="s">
        <v>56</v>
      </c>
      <c r="D20" s="14">
        <v>1</v>
      </c>
    </row>
    <row r="21" spans="1:4" ht="20.85" customHeight="1" x14ac:dyDescent="0.2">
      <c r="A21" s="11" t="s">
        <v>13</v>
      </c>
      <c r="B21" s="11"/>
      <c r="C21" s="11"/>
      <c r="D21" s="17">
        <f>SUM(D3:D20)</f>
        <v>15</v>
      </c>
    </row>
  </sheetData>
  <sheetProtection selectLockedCells="1" selectUnlockedCells="1"/>
  <mergeCells count="1">
    <mergeCell ref="A1:D1"/>
  </mergeCells>
  <pageMargins left="0.7" right="0.7" top="0.75" bottom="0.75" header="0.51180555555555551" footer="0.51180555555555551"/>
  <pageSetup paperSize="9" scale="85" firstPageNumber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>
      <selection activeCell="C25" sqref="C25"/>
    </sheetView>
  </sheetViews>
  <sheetFormatPr defaultRowHeight="12.75" x14ac:dyDescent="0.2"/>
  <cols>
    <col min="1" max="1" width="51.7109375" style="7" customWidth="1"/>
    <col min="2" max="2" width="17.85546875" style="7" customWidth="1"/>
    <col min="3" max="3" width="18.140625" style="7" customWidth="1"/>
    <col min="4" max="4" width="12" style="8" customWidth="1"/>
    <col min="5" max="5" width="28.5703125" style="7" customWidth="1"/>
    <col min="6" max="16384" width="9.140625" style="7"/>
  </cols>
  <sheetData>
    <row r="1" spans="1:4" ht="12.75" customHeight="1" x14ac:dyDescent="0.2">
      <c r="A1" s="96" t="s">
        <v>1</v>
      </c>
      <c r="B1" s="97"/>
      <c r="C1" s="97"/>
      <c r="D1" s="98"/>
    </row>
    <row r="2" spans="1:4" ht="27.6" customHeight="1" x14ac:dyDescent="0.2">
      <c r="A2" s="9" t="s">
        <v>5</v>
      </c>
      <c r="B2" s="9" t="s">
        <v>6</v>
      </c>
      <c r="C2" s="9" t="s">
        <v>14</v>
      </c>
      <c r="D2" s="83" t="s">
        <v>8</v>
      </c>
    </row>
    <row r="3" spans="1:4" x14ac:dyDescent="0.2">
      <c r="A3" s="18" t="s">
        <v>32</v>
      </c>
      <c r="B3" s="19"/>
      <c r="C3" s="82"/>
      <c r="D3" s="76"/>
    </row>
    <row r="4" spans="1:4" x14ac:dyDescent="0.2">
      <c r="A4" s="53" t="s">
        <v>15</v>
      </c>
      <c r="B4" s="30" t="s">
        <v>58</v>
      </c>
      <c r="C4" s="21" t="s">
        <v>91</v>
      </c>
      <c r="D4" s="84">
        <v>2</v>
      </c>
    </row>
    <row r="5" spans="1:4" x14ac:dyDescent="0.2">
      <c r="A5" s="18" t="s">
        <v>94</v>
      </c>
      <c r="B5" s="65"/>
      <c r="C5" s="66"/>
      <c r="D5" s="76"/>
    </row>
    <row r="6" spans="1:4" x14ac:dyDescent="0.2">
      <c r="A6" s="64" t="s">
        <v>63</v>
      </c>
      <c r="B6" s="20" t="s">
        <v>59</v>
      </c>
      <c r="C6" s="21" t="s">
        <v>91</v>
      </c>
      <c r="D6" s="76">
        <v>2</v>
      </c>
    </row>
    <row r="7" spans="1:4" x14ac:dyDescent="0.2">
      <c r="A7" s="64" t="s">
        <v>64</v>
      </c>
      <c r="B7" s="30" t="s">
        <v>58</v>
      </c>
      <c r="C7" s="21" t="s">
        <v>91</v>
      </c>
      <c r="D7" s="76">
        <v>2</v>
      </c>
    </row>
    <row r="8" spans="1:4" x14ac:dyDescent="0.2">
      <c r="A8" s="18" t="s">
        <v>109</v>
      </c>
      <c r="B8" s="67"/>
      <c r="C8" s="68"/>
      <c r="D8" s="77"/>
    </row>
    <row r="9" spans="1:4" ht="23.25" x14ac:dyDescent="0.2">
      <c r="A9" s="54" t="s">
        <v>33</v>
      </c>
      <c r="B9" s="20" t="s">
        <v>59</v>
      </c>
      <c r="C9" s="20" t="s">
        <v>92</v>
      </c>
      <c r="D9" s="78">
        <v>2</v>
      </c>
    </row>
    <row r="10" spans="1:4" x14ac:dyDescent="0.2">
      <c r="A10" s="18" t="s">
        <v>47</v>
      </c>
      <c r="B10" s="30"/>
      <c r="C10" s="21"/>
      <c r="D10" s="79"/>
    </row>
    <row r="11" spans="1:4" x14ac:dyDescent="0.2">
      <c r="A11" s="54" t="s">
        <v>31</v>
      </c>
      <c r="B11" s="20" t="s">
        <v>60</v>
      </c>
      <c r="C11" s="21" t="s">
        <v>91</v>
      </c>
      <c r="D11" s="80">
        <v>1</v>
      </c>
    </row>
    <row r="12" spans="1:4" x14ac:dyDescent="0.2">
      <c r="A12" s="22" t="s">
        <v>13</v>
      </c>
      <c r="B12" s="23"/>
      <c r="C12" s="23"/>
      <c r="D12" s="81">
        <f>SUM(D4:D11)</f>
        <v>9</v>
      </c>
    </row>
    <row r="15" spans="1:4" x14ac:dyDescent="0.2">
      <c r="A15" s="99"/>
      <c r="B15" s="99"/>
      <c r="C15" s="99"/>
      <c r="D15" s="99"/>
    </row>
    <row r="23" spans="4:4" x14ac:dyDescent="0.2">
      <c r="D23" s="34"/>
    </row>
    <row r="26" spans="4:4" x14ac:dyDescent="0.2">
      <c r="D26" s="35"/>
    </row>
  </sheetData>
  <sheetProtection selectLockedCells="1" selectUnlockedCells="1"/>
  <mergeCells count="2">
    <mergeCell ref="A1:D1"/>
    <mergeCell ref="A15:D15"/>
  </mergeCells>
  <pageMargins left="0.7" right="0.7" top="0.75" bottom="0.75" header="0.51180555555555551" footer="0.51180555555555551"/>
  <pageSetup paperSize="9" firstPageNumber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workbookViewId="0">
      <selection activeCell="C22" sqref="C22"/>
    </sheetView>
  </sheetViews>
  <sheetFormatPr defaultColWidth="29.5703125" defaultRowHeight="12.75" x14ac:dyDescent="0.2"/>
  <cols>
    <col min="1" max="1" width="58.5703125" style="27" customWidth="1"/>
    <col min="2" max="2" width="29" style="27" customWidth="1"/>
    <col min="3" max="3" width="31.42578125" style="28" customWidth="1"/>
    <col min="4" max="4" width="27.140625" style="28" customWidth="1"/>
    <col min="5" max="5" width="19.5703125" style="27" customWidth="1"/>
    <col min="6" max="16384" width="29.5703125" style="27"/>
  </cols>
  <sheetData>
    <row r="1" spans="1:5" ht="12.75" customHeight="1" x14ac:dyDescent="0.2">
      <c r="A1" s="100" t="s">
        <v>3</v>
      </c>
      <c r="B1" s="101"/>
      <c r="C1" s="101"/>
      <c r="D1" s="101"/>
      <c r="E1" s="101"/>
    </row>
    <row r="2" spans="1:5" ht="29.1" customHeight="1" x14ac:dyDescent="0.2">
      <c r="A2" s="38" t="s">
        <v>19</v>
      </c>
      <c r="B2" s="39" t="s">
        <v>20</v>
      </c>
      <c r="C2" s="40" t="s">
        <v>14</v>
      </c>
      <c r="D2" s="40" t="s">
        <v>37</v>
      </c>
      <c r="E2" s="41" t="s">
        <v>21</v>
      </c>
    </row>
    <row r="3" spans="1:5" x14ac:dyDescent="0.2">
      <c r="A3" s="42" t="s">
        <v>94</v>
      </c>
      <c r="B3" s="43"/>
      <c r="C3" s="44"/>
      <c r="D3" s="44"/>
      <c r="E3" s="45"/>
    </row>
    <row r="4" spans="1:5" ht="25.5" customHeight="1" x14ac:dyDescent="0.2">
      <c r="A4" s="59" t="s">
        <v>22</v>
      </c>
      <c r="B4" s="59" t="s">
        <v>50</v>
      </c>
      <c r="C4" s="60" t="s">
        <v>46</v>
      </c>
      <c r="D4" s="60" t="s">
        <v>40</v>
      </c>
      <c r="E4" s="46">
        <v>165000</v>
      </c>
    </row>
    <row r="5" spans="1:5" x14ac:dyDescent="0.2">
      <c r="A5" s="59" t="s">
        <v>22</v>
      </c>
      <c r="B5" s="59" t="s">
        <v>51</v>
      </c>
      <c r="C5" s="60" t="s">
        <v>45</v>
      </c>
      <c r="D5" s="60" t="s">
        <v>41</v>
      </c>
      <c r="E5" s="46">
        <f>550000</f>
        <v>550000</v>
      </c>
    </row>
    <row r="6" spans="1:5" x14ac:dyDescent="0.2">
      <c r="A6" s="42" t="s">
        <v>115</v>
      </c>
      <c r="B6" s="47"/>
      <c r="C6" s="48"/>
      <c r="D6" s="48"/>
      <c r="E6" s="46"/>
    </row>
    <row r="7" spans="1:5" x14ac:dyDescent="0.2">
      <c r="A7" s="57" t="s">
        <v>24</v>
      </c>
      <c r="B7" s="48" t="s">
        <v>23</v>
      </c>
      <c r="C7" s="48" t="s">
        <v>53</v>
      </c>
      <c r="D7" s="48" t="s">
        <v>42</v>
      </c>
      <c r="E7" s="46">
        <v>750000</v>
      </c>
    </row>
    <row r="8" spans="1:5" ht="25.5" x14ac:dyDescent="0.2">
      <c r="A8" s="42" t="s">
        <v>26</v>
      </c>
      <c r="B8" s="43"/>
      <c r="C8" s="44"/>
      <c r="D8" s="44"/>
      <c r="E8" s="45"/>
    </row>
    <row r="9" spans="1:5" ht="25.5" x14ac:dyDescent="0.2">
      <c r="A9" s="61" t="s">
        <v>116</v>
      </c>
      <c r="B9" s="49" t="s">
        <v>49</v>
      </c>
      <c r="C9" s="49" t="s">
        <v>39</v>
      </c>
      <c r="D9" s="49" t="s">
        <v>38</v>
      </c>
      <c r="E9" s="45">
        <v>621000</v>
      </c>
    </row>
    <row r="10" spans="1:5" x14ac:dyDescent="0.2">
      <c r="A10" s="42" t="s">
        <v>93</v>
      </c>
      <c r="B10" s="43"/>
      <c r="C10" s="44"/>
      <c r="D10" s="44"/>
      <c r="E10" s="45"/>
    </row>
    <row r="11" spans="1:5" x14ac:dyDescent="0.2">
      <c r="A11" s="61" t="s">
        <v>75</v>
      </c>
      <c r="B11" s="49" t="s">
        <v>107</v>
      </c>
      <c r="C11" s="49" t="s">
        <v>76</v>
      </c>
      <c r="D11" s="49" t="s">
        <v>117</v>
      </c>
      <c r="E11" s="45">
        <v>1300000</v>
      </c>
    </row>
    <row r="12" spans="1:5" ht="38.25" customHeight="1" x14ac:dyDescent="0.2">
      <c r="A12" s="60" t="s">
        <v>105</v>
      </c>
      <c r="B12" s="49" t="s">
        <v>108</v>
      </c>
      <c r="C12" s="49" t="s">
        <v>76</v>
      </c>
      <c r="D12" s="49" t="s">
        <v>40</v>
      </c>
      <c r="E12" s="45">
        <v>3000000</v>
      </c>
    </row>
    <row r="13" spans="1:5" ht="25.5" x14ac:dyDescent="0.2">
      <c r="A13" s="60" t="s">
        <v>118</v>
      </c>
      <c r="B13" s="49" t="s">
        <v>119</v>
      </c>
      <c r="C13" s="49" t="s">
        <v>76</v>
      </c>
      <c r="D13" s="49" t="s">
        <v>40</v>
      </c>
      <c r="E13" s="45">
        <v>400000</v>
      </c>
    </row>
    <row r="14" spans="1:5" ht="25.5" x14ac:dyDescent="0.2">
      <c r="A14" s="42" t="s">
        <v>27</v>
      </c>
      <c r="B14" s="47"/>
      <c r="C14" s="48"/>
      <c r="D14" s="48"/>
      <c r="E14" s="46"/>
    </row>
    <row r="15" spans="1:5" ht="42.6" customHeight="1" x14ac:dyDescent="0.2">
      <c r="A15" s="61" t="s">
        <v>25</v>
      </c>
      <c r="B15" s="49" t="s">
        <v>52</v>
      </c>
      <c r="C15" s="49" t="s">
        <v>48</v>
      </c>
      <c r="D15" s="49" t="s">
        <v>40</v>
      </c>
      <c r="E15" s="46">
        <v>1000000</v>
      </c>
    </row>
    <row r="16" spans="1:5" x14ac:dyDescent="0.2">
      <c r="A16" s="36"/>
      <c r="B16" s="36"/>
      <c r="C16" s="37"/>
      <c r="D16" s="37"/>
      <c r="E16" s="36"/>
    </row>
  </sheetData>
  <sheetProtection selectLockedCells="1" selectUnlockedCells="1"/>
  <mergeCells count="1">
    <mergeCell ref="A1:E1"/>
  </mergeCells>
  <printOptions horizontalCentered="1"/>
  <pageMargins left="0.7" right="0.7" top="0.75" bottom="0.75" header="0.51180555555555551" footer="0.51180555555555551"/>
  <pageSetup paperSize="9" scale="65" firstPageNumber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D21" sqref="D21"/>
    </sheetView>
  </sheetViews>
  <sheetFormatPr defaultRowHeight="12.75" x14ac:dyDescent="0.2"/>
  <cols>
    <col min="1" max="1" width="31.85546875" style="24" customWidth="1"/>
    <col min="2" max="2" width="34.5703125" style="24" customWidth="1"/>
    <col min="3" max="3" width="18.28515625" style="24" customWidth="1"/>
    <col min="4" max="4" width="28.42578125" style="24" customWidth="1"/>
    <col min="5" max="5" width="23.42578125" style="24" customWidth="1"/>
    <col min="6" max="6" width="14.28515625" style="24" customWidth="1"/>
    <col min="7" max="7" width="12.42578125" style="24" customWidth="1"/>
    <col min="8" max="16384" width="9.140625" style="24"/>
  </cols>
  <sheetData>
    <row r="1" spans="1:7" ht="12.75" customHeight="1" x14ac:dyDescent="0.2">
      <c r="A1" s="105" t="s">
        <v>2</v>
      </c>
      <c r="B1" s="106"/>
      <c r="C1" s="106"/>
      <c r="D1" s="106"/>
    </row>
    <row r="2" spans="1:7" s="7" customFormat="1" x14ac:dyDescent="0.2">
      <c r="A2" s="40" t="s">
        <v>5</v>
      </c>
      <c r="B2" s="40" t="s">
        <v>16</v>
      </c>
      <c r="C2" s="40" t="s">
        <v>14</v>
      </c>
      <c r="D2" s="40" t="s">
        <v>36</v>
      </c>
    </row>
    <row r="3" spans="1:7" x14ac:dyDescent="0.2">
      <c r="A3" s="50" t="s">
        <v>111</v>
      </c>
      <c r="B3" s="102"/>
      <c r="C3" s="103"/>
      <c r="D3" s="103"/>
    </row>
    <row r="4" spans="1:7" ht="38.25" x14ac:dyDescent="0.2">
      <c r="A4" s="55" t="s">
        <v>44</v>
      </c>
      <c r="B4" s="44" t="s">
        <v>55</v>
      </c>
      <c r="C4" s="56" t="s">
        <v>61</v>
      </c>
      <c r="D4" s="85" t="s">
        <v>83</v>
      </c>
      <c r="G4" s="32"/>
    </row>
    <row r="5" spans="1:7" x14ac:dyDescent="0.2">
      <c r="A5" s="50" t="s">
        <v>93</v>
      </c>
      <c r="B5" s="44"/>
      <c r="C5" s="56"/>
      <c r="D5" s="85"/>
      <c r="G5" s="32"/>
    </row>
    <row r="6" spans="1:7" ht="25.5" x14ac:dyDescent="0.2">
      <c r="A6" s="55" t="s">
        <v>72</v>
      </c>
      <c r="B6" s="44" t="s">
        <v>74</v>
      </c>
      <c r="C6" s="56" t="s">
        <v>61</v>
      </c>
      <c r="D6" s="85" t="s">
        <v>78</v>
      </c>
      <c r="G6" s="32"/>
    </row>
    <row r="7" spans="1:7" ht="25.5" x14ac:dyDescent="0.2">
      <c r="A7" s="55" t="s">
        <v>73</v>
      </c>
      <c r="B7" s="44" t="s">
        <v>74</v>
      </c>
      <c r="C7" s="56" t="s">
        <v>61</v>
      </c>
      <c r="D7" s="85" t="s">
        <v>77</v>
      </c>
      <c r="G7" s="32"/>
    </row>
    <row r="8" spans="1:7" x14ac:dyDescent="0.2">
      <c r="A8" s="50" t="s">
        <v>94</v>
      </c>
      <c r="B8" s="104"/>
      <c r="C8" s="104"/>
      <c r="D8" s="104"/>
    </row>
    <row r="9" spans="1:7" ht="38.25" x14ac:dyDescent="0.2">
      <c r="A9" s="58" t="s">
        <v>18</v>
      </c>
      <c r="B9" s="44" t="s">
        <v>54</v>
      </c>
      <c r="C9" s="43" t="s">
        <v>61</v>
      </c>
      <c r="D9" s="43" t="s">
        <v>65</v>
      </c>
      <c r="G9" s="25"/>
    </row>
    <row r="13" spans="1:7" x14ac:dyDescent="0.2">
      <c r="E13" s="51"/>
      <c r="F13" s="51"/>
    </row>
    <row r="20" spans="4:4" x14ac:dyDescent="0.2">
      <c r="D20" s="25"/>
    </row>
  </sheetData>
  <sheetProtection selectLockedCells="1" selectUnlockedCells="1"/>
  <mergeCells count="3">
    <mergeCell ref="B3:D3"/>
    <mergeCell ref="B8:D8"/>
    <mergeCell ref="A1:D1"/>
  </mergeCells>
  <pageMargins left="0.7" right="0.7" top="0.75" bottom="0.75" header="0.51180555555555551" footer="0.51180555555555551"/>
  <pageSetup paperSize="9" scale="88" firstPageNumber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selection activeCell="F7" sqref="F7"/>
    </sheetView>
  </sheetViews>
  <sheetFormatPr defaultColWidth="22.140625" defaultRowHeight="12.75" x14ac:dyDescent="0.2"/>
  <cols>
    <col min="1" max="1" width="40" style="26" customWidth="1"/>
    <col min="2" max="2" width="48.140625" style="26" customWidth="1"/>
    <col min="3" max="3" width="17.140625" style="26" customWidth="1"/>
    <col min="4" max="4" width="18.42578125" style="26" customWidth="1"/>
    <col min="5" max="16384" width="22.140625" style="26"/>
  </cols>
  <sheetData>
    <row r="1" spans="1:6" ht="12.75" customHeight="1" x14ac:dyDescent="0.2">
      <c r="A1" s="107" t="s">
        <v>69</v>
      </c>
      <c r="B1" s="108"/>
      <c r="C1" s="108"/>
      <c r="D1" s="108"/>
    </row>
    <row r="2" spans="1:6" x14ac:dyDescent="0.2">
      <c r="A2" s="9" t="s">
        <v>5</v>
      </c>
      <c r="B2" s="9" t="s">
        <v>16</v>
      </c>
      <c r="C2" s="9" t="s">
        <v>14</v>
      </c>
      <c r="D2" s="10" t="s">
        <v>17</v>
      </c>
    </row>
    <row r="3" spans="1:6" x14ac:dyDescent="0.2">
      <c r="A3" s="69" t="s">
        <v>114</v>
      </c>
      <c r="B3" s="70"/>
      <c r="C3" s="70"/>
      <c r="D3" s="71"/>
      <c r="E3" s="33"/>
      <c r="F3" s="33"/>
    </row>
    <row r="4" spans="1:6" ht="51" x14ac:dyDescent="0.2">
      <c r="A4" s="60" t="s">
        <v>62</v>
      </c>
      <c r="B4" s="48" t="s">
        <v>99</v>
      </c>
      <c r="C4" s="48" t="s">
        <v>30</v>
      </c>
      <c r="D4" s="46">
        <v>14</v>
      </c>
    </row>
    <row r="5" spans="1:6" x14ac:dyDescent="0.2">
      <c r="A5" s="69" t="s">
        <v>113</v>
      </c>
      <c r="B5" s="48"/>
      <c r="C5" s="48"/>
      <c r="D5" s="46"/>
    </row>
    <row r="6" spans="1:6" ht="39" customHeight="1" x14ac:dyDescent="0.2">
      <c r="A6" s="60" t="s">
        <v>100</v>
      </c>
      <c r="B6" s="48" t="s">
        <v>101</v>
      </c>
      <c r="C6" s="48" t="s">
        <v>30</v>
      </c>
      <c r="D6" s="46">
        <v>14</v>
      </c>
    </row>
    <row r="7" spans="1:6" ht="39" customHeight="1" x14ac:dyDescent="0.2">
      <c r="A7" s="60" t="s">
        <v>102</v>
      </c>
      <c r="B7" s="48" t="s">
        <v>104</v>
      </c>
      <c r="C7" s="48" t="s">
        <v>30</v>
      </c>
      <c r="D7" s="46">
        <v>11</v>
      </c>
    </row>
    <row r="8" spans="1:6" ht="39" customHeight="1" x14ac:dyDescent="0.2">
      <c r="A8" s="60" t="s">
        <v>103</v>
      </c>
      <c r="B8" s="48" t="s">
        <v>101</v>
      </c>
      <c r="C8" s="48" t="s">
        <v>30</v>
      </c>
      <c r="D8" s="46">
        <v>14</v>
      </c>
    </row>
    <row r="9" spans="1:6" x14ac:dyDescent="0.2">
      <c r="A9" s="69" t="s">
        <v>112</v>
      </c>
      <c r="B9" s="48"/>
      <c r="C9" s="48"/>
      <c r="D9" s="46"/>
    </row>
    <row r="10" spans="1:6" ht="39.75" customHeight="1" x14ac:dyDescent="0.2">
      <c r="A10" s="62" t="s">
        <v>66</v>
      </c>
      <c r="B10" s="62" t="s">
        <v>67</v>
      </c>
      <c r="C10" s="48" t="s">
        <v>30</v>
      </c>
      <c r="D10" s="46" t="s">
        <v>68</v>
      </c>
    </row>
    <row r="12" spans="1:6" x14ac:dyDescent="0.2">
      <c r="A12" s="31"/>
    </row>
    <row r="13" spans="1:6" x14ac:dyDescent="0.2">
      <c r="A13" s="31"/>
    </row>
  </sheetData>
  <sheetProtection selectLockedCells="1" selectUnlockedCells="1"/>
  <mergeCells count="1">
    <mergeCell ref="A1:D1"/>
  </mergeCells>
  <pageMargins left="0.7" right="0.7" top="0.75" bottom="0.75" header="0.51180555555555551" footer="0.51180555555555551"/>
  <pageSetup paperSize="9" scale="81" firstPageNumber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"/>
  <sheetViews>
    <sheetView workbookViewId="0">
      <selection activeCell="F31" sqref="F31"/>
    </sheetView>
  </sheetViews>
  <sheetFormatPr defaultRowHeight="12.75" x14ac:dyDescent="0.2"/>
  <cols>
    <col min="1" max="1" width="17.85546875" customWidth="1"/>
    <col min="2" max="2" width="49.7109375" customWidth="1"/>
    <col min="3" max="3" width="25.28515625" customWidth="1"/>
    <col min="4" max="4" width="16.5703125" customWidth="1"/>
  </cols>
  <sheetData>
    <row r="2" spans="1:4" x14ac:dyDescent="0.2">
      <c r="A2" s="72"/>
      <c r="B2" s="111" t="s">
        <v>120</v>
      </c>
      <c r="C2" s="112"/>
      <c r="D2" s="73" t="s">
        <v>14</v>
      </c>
    </row>
    <row r="3" spans="1:4" ht="71.25" customHeight="1" x14ac:dyDescent="0.2">
      <c r="A3" s="86" t="s">
        <v>97</v>
      </c>
      <c r="B3" s="109" t="s">
        <v>106</v>
      </c>
      <c r="C3" s="110"/>
      <c r="D3" s="48" t="s">
        <v>98</v>
      </c>
    </row>
  </sheetData>
  <mergeCells count="2">
    <mergeCell ref="B3:C3"/>
    <mergeCell ref="B2:C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Riepilogo</vt:lpstr>
      <vt:lpstr>stampa quotidiana</vt:lpstr>
      <vt:lpstr>stampa perodica</vt:lpstr>
      <vt:lpstr>internet</vt:lpstr>
      <vt:lpstr>radio</vt:lpstr>
      <vt:lpstr>Videocomunicazione e tv</vt:lpstr>
      <vt:lpstr>Produzione spot tv</vt:lpstr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Alessia Di Leonardo</dc:creator>
  <cp:lastModifiedBy>inail</cp:lastModifiedBy>
  <cp:lastPrinted>2014-12-15T16:18:25Z</cp:lastPrinted>
  <dcterms:created xsi:type="dcterms:W3CDTF">2014-11-17T13:09:23Z</dcterms:created>
  <dcterms:modified xsi:type="dcterms:W3CDTF">2015-12-23T17:23:16Z</dcterms:modified>
</cp:coreProperties>
</file>